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280" windowHeight="7935" activeTab="0"/>
  </bookViews>
  <sheets>
    <sheet name="参加申込書" sheetId="1" r:id="rId1"/>
    <sheet name="参加料振込明細書" sheetId="2" r:id="rId2"/>
  </sheets>
  <definedNames>
    <definedName name="_xlnm.Print_Area" localSheetId="0">'参加申込書'!$C$9:$G$24</definedName>
    <definedName name="_xlnm.Print_Area" localSheetId="1">'参加料振込明細書'!$C$8:$I$38</definedName>
  </definedNames>
  <calcPr fullCalcOnLoad="1"/>
</workbook>
</file>

<file path=xl/comments2.xml><?xml version="1.0" encoding="utf-8"?>
<comments xmlns="http://schemas.openxmlformats.org/spreadsheetml/2006/main">
  <authors>
    <author>Yoshimasa ITO</author>
  </authors>
  <commentList>
    <comment ref="E11" authorId="0">
      <text>
        <r>
          <rPr>
            <b/>
            <sz val="10"/>
            <color indexed="10"/>
            <rFont val="ＭＳ Ｐゴシック"/>
            <family val="3"/>
          </rPr>
          <t>例：
平成25年1月1日
　→　250101　と入力</t>
        </r>
      </text>
    </comment>
  </commentList>
</comments>
</file>

<file path=xl/sharedStrings.xml><?xml version="1.0" encoding="utf-8"?>
<sst xmlns="http://schemas.openxmlformats.org/spreadsheetml/2006/main" count="85" uniqueCount="54">
  <si>
    <t>ふりがな</t>
  </si>
  <si>
    <t>氏　　名</t>
  </si>
  <si>
    <t>女</t>
  </si>
  <si>
    <t>男</t>
  </si>
  <si>
    <t>バッジ級</t>
  </si>
  <si>
    <t>所属</t>
  </si>
  <si>
    <t>区分</t>
  </si>
  <si>
    <t>中学生</t>
  </si>
  <si>
    <t>高校生</t>
  </si>
  <si>
    <t>一　般</t>
  </si>
  <si>
    <t>電話</t>
  </si>
  <si>
    <t>FAX</t>
  </si>
  <si>
    <t>住所</t>
  </si>
  <si>
    <t>出場距離</t>
  </si>
  <si>
    <t>５００ｍ</t>
  </si>
  <si>
    <t>５００ｍ</t>
  </si>
  <si>
    <t>１０００ｍ</t>
  </si>
  <si>
    <t>１５００ｍ</t>
  </si>
  <si>
    <t>３０００ｍ</t>
  </si>
  <si>
    <t>AAA</t>
  </si>
  <si>
    <t>AAA</t>
  </si>
  <si>
    <t>AA</t>
  </si>
  <si>
    <t>A</t>
  </si>
  <si>
    <t>B</t>
  </si>
  <si>
    <t>登録番号
(８桁)</t>
  </si>
  <si>
    <t>No.</t>
  </si>
  <si>
    <t>※バッジテスト認定証の写しが同封されていないものは受理しない。</t>
  </si>
  <si>
    <t>平成　　　年　　　月　　　日</t>
  </si>
  <si>
    <t>大会長　殿</t>
  </si>
  <si>
    <t>（選手名）</t>
  </si>
  <si>
    <t>親権者住所</t>
  </si>
  <si>
    <t>親権者氏名</t>
  </si>
  <si>
    <t>印</t>
  </si>
  <si>
    <t>が、本競技会に参加することを、親権者とし</t>
  </si>
  <si>
    <t>て承諾します。</t>
  </si>
  <si>
    <t>大会参加承諾書　（中学生のみ）</t>
  </si>
  <si>
    <t>競技会名</t>
  </si>
  <si>
    <t>振込依頼日</t>
  </si>
  <si>
    <t>振込依頼者氏名</t>
  </si>
  <si>
    <t>振込依頼者連絡先電話</t>
  </si>
  <si>
    <t>No</t>
  </si>
  <si>
    <t>氏名</t>
  </si>
  <si>
    <t>参加料</t>
  </si>
  <si>
    <t>大学生</t>
  </si>
  <si>
    <t>高校生以上</t>
  </si>
  <si>
    <t>別紙（参加申込）</t>
  </si>
  <si>
    <t>参加料振込明細書</t>
  </si>
  <si>
    <t>人</t>
  </si>
  <si>
    <t>円</t>
  </si>
  <si>
    <t>中　学　生</t>
  </si>
  <si>
    <t>合　　　計</t>
  </si>
  <si>
    <t>第11回エムウェーブスピードスケート競技会参加申込書</t>
  </si>
  <si>
    <t>第11回エムウェーブスピードスケート競技会</t>
  </si>
  <si>
    <t>性別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</si>
</sst>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00"/>
    <numFmt numFmtId="181" formatCode="&quot;〒　&quot;000&quot;－&quot;0000"/>
    <numFmt numFmtId="182" formatCode="#,##0_ "/>
    <numFmt numFmtId="183" formatCode="0_ "/>
    <numFmt numFmtId="184" formatCode="&quot;平成&quot;00&quot;年&quot;00&quot;月&quot;00&quot;日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b/>
      <sz val="13"/>
      <color theme="1"/>
      <name val="Calibri"/>
      <family val="3"/>
    </font>
    <font>
      <b/>
      <sz val="16"/>
      <color theme="1"/>
      <name val="Calibri"/>
      <family val="3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0" xfId="0" applyBorder="1" applyAlignment="1">
      <alignment horizontal="center" vertical="center"/>
    </xf>
    <xf numFmtId="0" fontId="45" fillId="0" borderId="11" xfId="0" applyFont="1" applyBorder="1" applyAlignment="1">
      <alignment horizontal="distributed" vertical="center" wrapText="1" indent="1"/>
    </xf>
    <xf numFmtId="0" fontId="45" fillId="0" borderId="12" xfId="0" applyFont="1" applyBorder="1" applyAlignment="1">
      <alignment horizontal="distributed" vertical="center" wrapText="1" indent="1"/>
    </xf>
    <xf numFmtId="0" fontId="0" fillId="0" borderId="10" xfId="0" applyBorder="1" applyAlignment="1">
      <alignment horizontal="distributed" vertical="center" wrapText="1" indent="1"/>
    </xf>
    <xf numFmtId="0" fontId="46" fillId="0" borderId="12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47" fillId="0" borderId="0" xfId="0" applyFont="1" applyAlignment="1">
      <alignment/>
    </xf>
    <xf numFmtId="180" fontId="48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47" fillId="3" borderId="0" xfId="0" applyFont="1" applyFill="1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0" borderId="13" xfId="0" applyBorder="1" applyAlignment="1">
      <alignment horizontal="left" indent="1"/>
    </xf>
    <xf numFmtId="0" fontId="50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 vertical="center"/>
    </xf>
    <xf numFmtId="182" fontId="51" fillId="0" borderId="15" xfId="0" applyNumberFormat="1" applyFont="1" applyBorder="1" applyAlignment="1" applyProtection="1">
      <alignment vertical="center"/>
      <protection hidden="1"/>
    </xf>
    <xf numFmtId="182" fontId="49" fillId="0" borderId="16" xfId="0" applyNumberFormat="1" applyFont="1" applyFill="1" applyBorder="1" applyAlignment="1" applyProtection="1">
      <alignment/>
      <protection hidden="1"/>
    </xf>
    <xf numFmtId="182" fontId="49" fillId="0" borderId="0" xfId="0" applyNumberFormat="1" applyFont="1" applyFill="1" applyBorder="1" applyAlignment="1" applyProtection="1">
      <alignment/>
      <protection hidden="1"/>
    </xf>
    <xf numFmtId="182" fontId="49" fillId="0" borderId="0" xfId="0" applyNumberFormat="1" applyFont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183" fontId="49" fillId="0" borderId="0" xfId="0" applyNumberFormat="1" applyFont="1" applyAlignment="1" applyProtection="1">
      <alignment/>
      <protection hidden="1"/>
    </xf>
    <xf numFmtId="0" fontId="40" fillId="0" borderId="0" xfId="0" applyFont="1" applyAlignment="1">
      <alignment/>
    </xf>
    <xf numFmtId="0" fontId="0" fillId="3" borderId="0" xfId="0" applyFill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top"/>
    </xf>
    <xf numFmtId="0" fontId="52" fillId="0" borderId="13" xfId="0" applyFont="1" applyBorder="1" applyAlignment="1">
      <alignment horizontal="left" vertical="top"/>
    </xf>
    <xf numFmtId="0" fontId="47" fillId="0" borderId="16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distributed" vertical="center" indent="1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181" fontId="46" fillId="0" borderId="19" xfId="0" applyNumberFormat="1" applyFont="1" applyBorder="1" applyAlignment="1" applyProtection="1">
      <alignment horizontal="left" vertical="center" indent="1"/>
      <protection locked="0"/>
    </xf>
    <xf numFmtId="181" fontId="46" fillId="0" borderId="20" xfId="0" applyNumberFormat="1" applyFont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right" indent="1"/>
    </xf>
    <xf numFmtId="0" fontId="5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51" fillId="0" borderId="16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9" fillId="0" borderId="13" xfId="0" applyFont="1" applyBorder="1" applyAlignment="1">
      <alignment horizontal="distributed" vertical="center" indent="8"/>
    </xf>
    <xf numFmtId="0" fontId="50" fillId="0" borderId="10" xfId="0" applyFont="1" applyBorder="1" applyAlignment="1">
      <alignment horizontal="left" vertical="center" wrapText="1" indent="1"/>
    </xf>
    <xf numFmtId="0" fontId="0" fillId="0" borderId="10" xfId="0" applyBorder="1" applyAlignment="1" applyProtection="1">
      <alignment horizontal="left" vertical="center" indent="1"/>
      <protection locked="0"/>
    </xf>
    <xf numFmtId="184" fontId="0" fillId="0" borderId="10" xfId="0" applyNumberFormat="1" applyBorder="1" applyAlignment="1" applyProtection="1">
      <alignment horizontal="left" vertical="center" indent="1"/>
      <protection locked="0"/>
    </xf>
    <xf numFmtId="0" fontId="0" fillId="0" borderId="22" xfId="0" applyBorder="1" applyAlignment="1">
      <alignment horizontal="center" vertical="center"/>
    </xf>
    <xf numFmtId="0" fontId="54" fillId="0" borderId="16" xfId="0" applyFont="1" applyBorder="1" applyAlignment="1">
      <alignment horizontal="right"/>
    </xf>
    <xf numFmtId="0" fontId="54" fillId="0" borderId="0" xfId="0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tabSelected="1" zoomScalePageLayoutView="0" workbookViewId="0" topLeftCell="A7">
      <selection activeCell="E12" sqref="E12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3" width="12.57421875" style="0" customWidth="1"/>
    <col min="4" max="4" width="26.57421875" style="0" customWidth="1"/>
    <col min="5" max="5" width="6.57421875" style="0" customWidth="1"/>
    <col min="6" max="6" width="12.57421875" style="0" customWidth="1"/>
    <col min="7" max="7" width="20.57421875" style="0" customWidth="1"/>
    <col min="8" max="8" width="0.85546875" style="0" customWidth="1"/>
  </cols>
  <sheetData>
    <row r="1" ht="13.5" hidden="1"/>
    <row r="2" spans="4:7" ht="13.5" hidden="1">
      <c r="D2" t="s">
        <v>15</v>
      </c>
      <c r="E2" t="s">
        <v>2</v>
      </c>
      <c r="F2" t="s">
        <v>20</v>
      </c>
      <c r="G2" t="s">
        <v>7</v>
      </c>
    </row>
    <row r="3" spans="4:7" ht="13.5" hidden="1">
      <c r="D3" t="s">
        <v>16</v>
      </c>
      <c r="E3" t="s">
        <v>3</v>
      </c>
      <c r="F3" t="s">
        <v>21</v>
      </c>
      <c r="G3" t="s">
        <v>8</v>
      </c>
    </row>
    <row r="4" spans="4:7" ht="13.5" hidden="1">
      <c r="D4" t="s">
        <v>17</v>
      </c>
      <c r="F4" t="s">
        <v>22</v>
      </c>
      <c r="G4" t="s">
        <v>9</v>
      </c>
    </row>
    <row r="5" spans="4:6" ht="13.5" hidden="1">
      <c r="D5" t="s">
        <v>18</v>
      </c>
      <c r="F5" t="s">
        <v>23</v>
      </c>
    </row>
    <row r="6" ht="13.5" hidden="1"/>
    <row r="8" spans="2:8" ht="6" customHeight="1">
      <c r="B8" s="17"/>
      <c r="C8" s="17"/>
      <c r="D8" s="17"/>
      <c r="E8" s="17"/>
      <c r="F8" s="17"/>
      <c r="G8" s="17"/>
      <c r="H8" s="17"/>
    </row>
    <row r="9" spans="2:8" ht="24" customHeight="1">
      <c r="B9" s="17"/>
      <c r="C9" s="36" t="s">
        <v>51</v>
      </c>
      <c r="D9" s="36"/>
      <c r="E9" s="36"/>
      <c r="F9" s="36"/>
      <c r="G9" s="11" t="s">
        <v>25</v>
      </c>
      <c r="H9" s="17"/>
    </row>
    <row r="10" spans="2:8" ht="6" customHeight="1">
      <c r="B10" s="17"/>
      <c r="C10" s="37"/>
      <c r="D10" s="37"/>
      <c r="E10" s="37"/>
      <c r="F10" s="37"/>
      <c r="H10" s="17"/>
    </row>
    <row r="11" spans="2:8" ht="43.5" customHeight="1">
      <c r="B11" s="17"/>
      <c r="C11" s="5" t="s">
        <v>0</v>
      </c>
      <c r="D11" s="7"/>
      <c r="E11" s="35" t="s">
        <v>53</v>
      </c>
      <c r="F11" s="6" t="s">
        <v>24</v>
      </c>
      <c r="G11" s="13">
        <v>12345678</v>
      </c>
      <c r="H11" s="17"/>
    </row>
    <row r="12" spans="2:8" ht="43.5" customHeight="1">
      <c r="B12" s="17"/>
      <c r="C12" s="4" t="s">
        <v>1</v>
      </c>
      <c r="D12" s="16"/>
      <c r="E12" s="34"/>
      <c r="F12" s="2" t="s">
        <v>4</v>
      </c>
      <c r="G12" s="14" t="s">
        <v>19</v>
      </c>
      <c r="H12" s="17"/>
    </row>
    <row r="13" spans="2:8" ht="43.5" customHeight="1">
      <c r="B13" s="17"/>
      <c r="C13" s="2" t="s">
        <v>5</v>
      </c>
      <c r="D13" s="45"/>
      <c r="E13" s="45"/>
      <c r="F13" s="2" t="s">
        <v>6</v>
      </c>
      <c r="G13" s="15" t="s">
        <v>7</v>
      </c>
      <c r="H13" s="17"/>
    </row>
    <row r="14" spans="2:8" ht="43.5" customHeight="1">
      <c r="B14" s="17"/>
      <c r="C14" s="41" t="s">
        <v>12</v>
      </c>
      <c r="D14" s="46">
        <v>0</v>
      </c>
      <c r="E14" s="47"/>
      <c r="F14" s="2" t="s">
        <v>10</v>
      </c>
      <c r="G14" s="33"/>
      <c r="H14" s="17"/>
    </row>
    <row r="15" spans="2:8" ht="43.5" customHeight="1">
      <c r="B15" s="17"/>
      <c r="C15" s="41"/>
      <c r="D15" s="48"/>
      <c r="E15" s="49"/>
      <c r="F15" s="2" t="s">
        <v>11</v>
      </c>
      <c r="G15" s="9"/>
      <c r="H15" s="17"/>
    </row>
    <row r="16" spans="2:8" ht="43.5" customHeight="1">
      <c r="B16" s="17"/>
      <c r="C16" s="2" t="s">
        <v>13</v>
      </c>
      <c r="D16" s="42" t="s">
        <v>14</v>
      </c>
      <c r="E16" s="43"/>
      <c r="F16" s="44" t="s">
        <v>14</v>
      </c>
      <c r="G16" s="42"/>
      <c r="H16" s="17"/>
    </row>
    <row r="17" spans="2:8" s="12" customFormat="1" ht="30" customHeight="1">
      <c r="B17" s="18"/>
      <c r="C17" s="38" t="s">
        <v>26</v>
      </c>
      <c r="D17" s="38"/>
      <c r="E17" s="38"/>
      <c r="F17" s="38"/>
      <c r="G17" s="38"/>
      <c r="H17" s="18"/>
    </row>
    <row r="18" spans="2:8" s="10" customFormat="1" ht="79.5" customHeight="1">
      <c r="B18" s="20"/>
      <c r="C18" s="39" t="s">
        <v>35</v>
      </c>
      <c r="D18" s="39"/>
      <c r="E18" s="39"/>
      <c r="F18" s="39"/>
      <c r="G18" s="39"/>
      <c r="H18" s="20"/>
    </row>
    <row r="19" spans="2:8" s="10" customFormat="1" ht="30" customHeight="1">
      <c r="B19" s="20"/>
      <c r="C19" s="40" t="s">
        <v>27</v>
      </c>
      <c r="D19" s="40"/>
      <c r="E19" s="40"/>
      <c r="F19" s="40"/>
      <c r="G19" s="40"/>
      <c r="H19" s="20"/>
    </row>
    <row r="20" spans="2:8" s="10" customFormat="1" ht="30" customHeight="1">
      <c r="B20" s="20"/>
      <c r="C20" s="50" t="s">
        <v>28</v>
      </c>
      <c r="D20" s="50"/>
      <c r="E20" s="50"/>
      <c r="F20" s="50"/>
      <c r="G20" s="50"/>
      <c r="H20" s="20"/>
    </row>
    <row r="21" spans="2:8" s="19" customFormat="1" ht="30" customHeight="1">
      <c r="B21" s="21"/>
      <c r="C21" s="54" t="s">
        <v>30</v>
      </c>
      <c r="D21" s="54"/>
      <c r="E21" s="51"/>
      <c r="F21" s="51"/>
      <c r="G21" s="51"/>
      <c r="H21" s="21"/>
    </row>
    <row r="22" spans="2:8" s="19" customFormat="1" ht="30" customHeight="1">
      <c r="B22" s="21"/>
      <c r="C22" s="54" t="s">
        <v>31</v>
      </c>
      <c r="D22" s="54"/>
      <c r="E22" s="52" t="s">
        <v>32</v>
      </c>
      <c r="F22" s="52"/>
      <c r="G22" s="52"/>
      <c r="H22" s="21"/>
    </row>
    <row r="23" spans="2:8" s="10" customFormat="1" ht="60" customHeight="1">
      <c r="B23" s="20"/>
      <c r="C23" s="22" t="s">
        <v>29</v>
      </c>
      <c r="D23" s="11"/>
      <c r="E23" s="55" t="s">
        <v>33</v>
      </c>
      <c r="F23" s="55"/>
      <c r="G23" s="55"/>
      <c r="H23" s="20"/>
    </row>
    <row r="24" spans="2:8" s="10" customFormat="1" ht="25.5" customHeight="1">
      <c r="B24" s="20"/>
      <c r="C24" s="53" t="s">
        <v>34</v>
      </c>
      <c r="D24" s="53"/>
      <c r="E24" s="53"/>
      <c r="F24" s="53"/>
      <c r="G24" s="53"/>
      <c r="H24" s="20"/>
    </row>
    <row r="25" spans="2:8" ht="6" customHeight="1">
      <c r="B25" s="17"/>
      <c r="C25" s="17"/>
      <c r="D25" s="17"/>
      <c r="E25" s="17"/>
      <c r="F25" s="17"/>
      <c r="G25" s="17"/>
      <c r="H25" s="17"/>
    </row>
  </sheetData>
  <sheetProtection sheet="1" objects="1" scenarios="1"/>
  <mergeCells count="17">
    <mergeCell ref="C20:G20"/>
    <mergeCell ref="E21:G21"/>
    <mergeCell ref="E22:G22"/>
    <mergeCell ref="C24:G24"/>
    <mergeCell ref="C21:D21"/>
    <mergeCell ref="C22:D22"/>
    <mergeCell ref="E23:G23"/>
    <mergeCell ref="C9:F10"/>
    <mergeCell ref="C17:G17"/>
    <mergeCell ref="C18:G18"/>
    <mergeCell ref="C19:G19"/>
    <mergeCell ref="C14:C15"/>
    <mergeCell ref="D16:E16"/>
    <mergeCell ref="F16:G16"/>
    <mergeCell ref="D13:E13"/>
    <mergeCell ref="D14:E14"/>
    <mergeCell ref="D15:E15"/>
  </mergeCells>
  <dataValidations count="4">
    <dataValidation type="list" allowBlank="1" showInputMessage="1" showErrorMessage="1" sqref="E12">
      <formula1>$E$1:$E$3</formula1>
    </dataValidation>
    <dataValidation type="list" allowBlank="1" showInputMessage="1" showErrorMessage="1" sqref="G13">
      <formula1>$G$1:$G$4</formula1>
    </dataValidation>
    <dataValidation type="list" allowBlank="1" showInputMessage="1" showErrorMessage="1" sqref="D16:G16">
      <formula1>$D$1:$D$5</formula1>
    </dataValidation>
    <dataValidation type="list" allowBlank="1" showInputMessage="1" showErrorMessage="1" sqref="G12">
      <formula1>$F$1:$F$5</formula1>
    </dataValidation>
  </dataValidations>
  <printOptions horizontalCentered="1"/>
  <pageMargins left="0.7086614173228347" right="0.7086614173228347" top="1.1811023622047245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9"/>
  <sheetViews>
    <sheetView showGridLines="0" zoomScalePageLayoutView="0" workbookViewId="0" topLeftCell="A6">
      <selection activeCell="K14" sqref="K14"/>
    </sheetView>
  </sheetViews>
  <sheetFormatPr defaultColWidth="9.140625" defaultRowHeight="15"/>
  <cols>
    <col min="1" max="1" width="4.57421875" style="0" customWidth="1"/>
    <col min="2" max="2" width="0.85546875" style="0" customWidth="1"/>
    <col min="3" max="3" width="5.57421875" style="0" customWidth="1"/>
    <col min="4" max="5" width="20.57421875" style="0" customWidth="1"/>
    <col min="6" max="6" width="10.57421875" style="1" customWidth="1"/>
    <col min="7" max="7" width="3.57421875" style="1" customWidth="1"/>
    <col min="8" max="8" width="12.57421875" style="0" customWidth="1"/>
    <col min="9" max="9" width="3.57421875" style="0" customWidth="1"/>
    <col min="10" max="10" width="0.85546875" style="0" customWidth="1"/>
  </cols>
  <sheetData>
    <row r="1" ht="13.5" hidden="1"/>
    <row r="2" ht="13.5" hidden="1">
      <c r="F2" s="1" t="s">
        <v>7</v>
      </c>
    </row>
    <row r="3" ht="13.5" hidden="1">
      <c r="F3" s="1" t="s">
        <v>8</v>
      </c>
    </row>
    <row r="4" ht="13.5" hidden="1">
      <c r="F4" s="1" t="s">
        <v>43</v>
      </c>
    </row>
    <row r="5" ht="13.5" hidden="1">
      <c r="F5" s="1" t="s">
        <v>9</v>
      </c>
    </row>
    <row r="6" ht="15"/>
    <row r="7" spans="2:10" ht="6" customHeight="1">
      <c r="B7" s="17"/>
      <c r="C7" s="17"/>
      <c r="D7" s="17"/>
      <c r="E7" s="17"/>
      <c r="F7" s="32"/>
      <c r="G7" s="32"/>
      <c r="H7" s="17"/>
      <c r="I7" s="17"/>
      <c r="J7" s="17"/>
    </row>
    <row r="8" spans="2:10" ht="15">
      <c r="B8" s="17"/>
      <c r="C8" s="56" t="s">
        <v>45</v>
      </c>
      <c r="D8" s="56"/>
      <c r="E8" s="56"/>
      <c r="F8" s="56"/>
      <c r="G8" s="56"/>
      <c r="H8" s="56"/>
      <c r="J8" s="17"/>
    </row>
    <row r="9" spans="2:10" ht="30" customHeight="1">
      <c r="B9" s="17"/>
      <c r="C9" s="61" t="s">
        <v>46</v>
      </c>
      <c r="D9" s="61"/>
      <c r="E9" s="61"/>
      <c r="F9" s="61"/>
      <c r="G9" s="61"/>
      <c r="H9" s="61"/>
      <c r="I9" s="61"/>
      <c r="J9" s="17"/>
    </row>
    <row r="10" spans="2:10" ht="27" customHeight="1">
      <c r="B10" s="17"/>
      <c r="C10" s="62" t="s">
        <v>36</v>
      </c>
      <c r="D10" s="62"/>
      <c r="E10" s="63" t="s">
        <v>52</v>
      </c>
      <c r="F10" s="63"/>
      <c r="G10" s="63"/>
      <c r="H10" s="63"/>
      <c r="I10" s="63"/>
      <c r="J10" s="17"/>
    </row>
    <row r="11" spans="2:10" ht="27" customHeight="1">
      <c r="B11" s="17"/>
      <c r="C11" s="62" t="s">
        <v>37</v>
      </c>
      <c r="D11" s="62"/>
      <c r="E11" s="64">
        <v>250101</v>
      </c>
      <c r="F11" s="64"/>
      <c r="G11" s="64"/>
      <c r="H11" s="64"/>
      <c r="I11" s="64"/>
      <c r="J11" s="17"/>
    </row>
    <row r="12" spans="2:10" ht="27" customHeight="1">
      <c r="B12" s="17"/>
      <c r="C12" s="62" t="s">
        <v>38</v>
      </c>
      <c r="D12" s="62"/>
      <c r="E12" s="63"/>
      <c r="F12" s="63"/>
      <c r="G12" s="63"/>
      <c r="H12" s="63"/>
      <c r="I12" s="63"/>
      <c r="J12" s="17"/>
    </row>
    <row r="13" spans="2:10" ht="27" customHeight="1">
      <c r="B13" s="17"/>
      <c r="C13" s="62" t="s">
        <v>39</v>
      </c>
      <c r="D13" s="62"/>
      <c r="E13" s="63"/>
      <c r="F13" s="63"/>
      <c r="G13" s="63"/>
      <c r="H13" s="63"/>
      <c r="I13" s="63"/>
      <c r="J13" s="17"/>
    </row>
    <row r="14" spans="2:10" ht="7.5" customHeight="1">
      <c r="B14" s="17"/>
      <c r="C14" s="60"/>
      <c r="D14" s="60"/>
      <c r="E14" s="60"/>
      <c r="F14" s="60"/>
      <c r="G14" s="60"/>
      <c r="H14" s="60"/>
      <c r="I14" s="60"/>
      <c r="J14" s="17"/>
    </row>
    <row r="15" spans="2:10" ht="27" customHeight="1">
      <c r="B15" s="17"/>
      <c r="C15" s="23" t="s">
        <v>40</v>
      </c>
      <c r="D15" s="3" t="s">
        <v>41</v>
      </c>
      <c r="E15" s="3" t="s">
        <v>5</v>
      </c>
      <c r="F15" s="59" t="s">
        <v>6</v>
      </c>
      <c r="G15" s="60"/>
      <c r="H15" s="59" t="s">
        <v>42</v>
      </c>
      <c r="I15" s="65"/>
      <c r="J15" s="17"/>
    </row>
    <row r="16" spans="2:10" ht="27" customHeight="1">
      <c r="B16" s="17"/>
      <c r="C16" s="3">
        <v>1</v>
      </c>
      <c r="D16" s="8"/>
      <c r="E16" s="8"/>
      <c r="F16" s="57"/>
      <c r="G16" s="58"/>
      <c r="H16" s="25">
        <f>IF(F16="中学生",7000,IF(OR(F16="高校生",F16="大学生",F16="一　般"),10000,""))</f>
      </c>
      <c r="I16" s="24" t="s">
        <v>48</v>
      </c>
      <c r="J16" s="17"/>
    </row>
    <row r="17" spans="2:10" ht="27" customHeight="1">
      <c r="B17" s="17"/>
      <c r="C17" s="3">
        <v>2</v>
      </c>
      <c r="D17" s="8"/>
      <c r="E17" s="8"/>
      <c r="F17" s="57"/>
      <c r="G17" s="58"/>
      <c r="H17" s="25">
        <f aca="true" t="shared" si="0" ref="H17:H35">IF(F17="中学生",7000,IF(OR(F17="高校生",F17="大学生",F17="一　般"),10000,""))</f>
      </c>
      <c r="I17" s="24" t="s">
        <v>48</v>
      </c>
      <c r="J17" s="17"/>
    </row>
    <row r="18" spans="2:10" ht="27" customHeight="1">
      <c r="B18" s="17"/>
      <c r="C18" s="3">
        <v>3</v>
      </c>
      <c r="D18" s="8"/>
      <c r="E18" s="8"/>
      <c r="F18" s="57"/>
      <c r="G18" s="58"/>
      <c r="H18" s="25">
        <f t="shared" si="0"/>
      </c>
      <c r="I18" s="24" t="s">
        <v>48</v>
      </c>
      <c r="J18" s="17"/>
    </row>
    <row r="19" spans="2:10" ht="27" customHeight="1">
      <c r="B19" s="17"/>
      <c r="C19" s="3">
        <v>4</v>
      </c>
      <c r="D19" s="8"/>
      <c r="E19" s="8"/>
      <c r="F19" s="57"/>
      <c r="G19" s="58"/>
      <c r="H19" s="25">
        <f t="shared" si="0"/>
      </c>
      <c r="I19" s="24" t="s">
        <v>48</v>
      </c>
      <c r="J19" s="17"/>
    </row>
    <row r="20" spans="2:10" ht="27" customHeight="1">
      <c r="B20" s="17"/>
      <c r="C20" s="3">
        <v>5</v>
      </c>
      <c r="D20" s="8"/>
      <c r="E20" s="8"/>
      <c r="F20" s="57"/>
      <c r="G20" s="58"/>
      <c r="H20" s="25">
        <f t="shared" si="0"/>
      </c>
      <c r="I20" s="24" t="s">
        <v>48</v>
      </c>
      <c r="J20" s="17"/>
    </row>
    <row r="21" spans="2:10" ht="27" customHeight="1">
      <c r="B21" s="17"/>
      <c r="C21" s="3">
        <v>6</v>
      </c>
      <c r="D21" s="8"/>
      <c r="E21" s="8"/>
      <c r="F21" s="57"/>
      <c r="G21" s="58"/>
      <c r="H21" s="25">
        <f t="shared" si="0"/>
      </c>
      <c r="I21" s="24" t="s">
        <v>48</v>
      </c>
      <c r="J21" s="17"/>
    </row>
    <row r="22" spans="2:10" ht="27" customHeight="1">
      <c r="B22" s="17"/>
      <c r="C22" s="3">
        <v>7</v>
      </c>
      <c r="D22" s="8"/>
      <c r="E22" s="8"/>
      <c r="F22" s="57"/>
      <c r="G22" s="58"/>
      <c r="H22" s="25">
        <f t="shared" si="0"/>
      </c>
      <c r="I22" s="24" t="s">
        <v>48</v>
      </c>
      <c r="J22" s="17"/>
    </row>
    <row r="23" spans="2:10" ht="27" customHeight="1">
      <c r="B23" s="17"/>
      <c r="C23" s="3">
        <v>8</v>
      </c>
      <c r="D23" s="8"/>
      <c r="E23" s="8"/>
      <c r="F23" s="57"/>
      <c r="G23" s="58"/>
      <c r="H23" s="25">
        <f t="shared" si="0"/>
      </c>
      <c r="I23" s="24" t="s">
        <v>48</v>
      </c>
      <c r="J23" s="17"/>
    </row>
    <row r="24" spans="2:10" ht="27" customHeight="1">
      <c r="B24" s="17"/>
      <c r="C24" s="3">
        <v>9</v>
      </c>
      <c r="D24" s="8"/>
      <c r="E24" s="8"/>
      <c r="F24" s="57"/>
      <c r="G24" s="58"/>
      <c r="H24" s="25">
        <f t="shared" si="0"/>
      </c>
      <c r="I24" s="24" t="s">
        <v>48</v>
      </c>
      <c r="J24" s="17"/>
    </row>
    <row r="25" spans="2:10" ht="27" customHeight="1">
      <c r="B25" s="17"/>
      <c r="C25" s="3">
        <v>10</v>
      </c>
      <c r="D25" s="8"/>
      <c r="E25" s="8"/>
      <c r="F25" s="57"/>
      <c r="G25" s="58"/>
      <c r="H25" s="25">
        <f t="shared" si="0"/>
      </c>
      <c r="I25" s="24" t="s">
        <v>48</v>
      </c>
      <c r="J25" s="17"/>
    </row>
    <row r="26" spans="2:10" ht="27" customHeight="1">
      <c r="B26" s="17"/>
      <c r="C26" s="3">
        <v>11</v>
      </c>
      <c r="D26" s="8"/>
      <c r="E26" s="8"/>
      <c r="F26" s="57"/>
      <c r="G26" s="58"/>
      <c r="H26" s="25">
        <f t="shared" si="0"/>
      </c>
      <c r="I26" s="24" t="s">
        <v>48</v>
      </c>
      <c r="J26" s="17"/>
    </row>
    <row r="27" spans="2:10" ht="27" customHeight="1">
      <c r="B27" s="17"/>
      <c r="C27" s="3">
        <v>12</v>
      </c>
      <c r="D27" s="8"/>
      <c r="E27" s="8"/>
      <c r="F27" s="57"/>
      <c r="G27" s="58"/>
      <c r="H27" s="25">
        <f t="shared" si="0"/>
      </c>
      <c r="I27" s="24" t="s">
        <v>48</v>
      </c>
      <c r="J27" s="17"/>
    </row>
    <row r="28" spans="2:10" ht="27" customHeight="1">
      <c r="B28" s="17"/>
      <c r="C28" s="3">
        <v>13</v>
      </c>
      <c r="D28" s="8"/>
      <c r="E28" s="8"/>
      <c r="F28" s="57"/>
      <c r="G28" s="58"/>
      <c r="H28" s="25">
        <f t="shared" si="0"/>
      </c>
      <c r="I28" s="24" t="s">
        <v>48</v>
      </c>
      <c r="J28" s="17"/>
    </row>
    <row r="29" spans="2:10" ht="27" customHeight="1">
      <c r="B29" s="17"/>
      <c r="C29" s="3">
        <v>14</v>
      </c>
      <c r="D29" s="8"/>
      <c r="E29" s="8"/>
      <c r="F29" s="57"/>
      <c r="G29" s="58"/>
      <c r="H29" s="25">
        <f t="shared" si="0"/>
      </c>
      <c r="I29" s="24" t="s">
        <v>48</v>
      </c>
      <c r="J29" s="17"/>
    </row>
    <row r="30" spans="2:10" ht="27" customHeight="1">
      <c r="B30" s="17"/>
      <c r="C30" s="3">
        <v>15</v>
      </c>
      <c r="D30" s="8"/>
      <c r="E30" s="8"/>
      <c r="F30" s="57"/>
      <c r="G30" s="58"/>
      <c r="H30" s="25">
        <f t="shared" si="0"/>
      </c>
      <c r="I30" s="24" t="s">
        <v>48</v>
      </c>
      <c r="J30" s="17"/>
    </row>
    <row r="31" spans="2:10" ht="27" customHeight="1">
      <c r="B31" s="17"/>
      <c r="C31" s="3">
        <v>16</v>
      </c>
      <c r="D31" s="8"/>
      <c r="E31" s="8"/>
      <c r="F31" s="57"/>
      <c r="G31" s="58"/>
      <c r="H31" s="25">
        <f t="shared" si="0"/>
      </c>
      <c r="I31" s="24" t="s">
        <v>48</v>
      </c>
      <c r="J31" s="17"/>
    </row>
    <row r="32" spans="2:10" ht="27" customHeight="1">
      <c r="B32" s="17"/>
      <c r="C32" s="3">
        <v>17</v>
      </c>
      <c r="D32" s="8"/>
      <c r="E32" s="8"/>
      <c r="F32" s="57"/>
      <c r="G32" s="58"/>
      <c r="H32" s="25">
        <f t="shared" si="0"/>
      </c>
      <c r="I32" s="24" t="s">
        <v>48</v>
      </c>
      <c r="J32" s="17"/>
    </row>
    <row r="33" spans="2:10" ht="27" customHeight="1">
      <c r="B33" s="17"/>
      <c r="C33" s="3">
        <v>18</v>
      </c>
      <c r="D33" s="8"/>
      <c r="E33" s="8"/>
      <c r="F33" s="57"/>
      <c r="G33" s="58"/>
      <c r="H33" s="25">
        <f t="shared" si="0"/>
      </c>
      <c r="I33" s="24" t="s">
        <v>48</v>
      </c>
      <c r="J33" s="17"/>
    </row>
    <row r="34" spans="2:10" ht="27" customHeight="1">
      <c r="B34" s="17"/>
      <c r="C34" s="3">
        <v>19</v>
      </c>
      <c r="D34" s="8"/>
      <c r="E34" s="8"/>
      <c r="F34" s="57"/>
      <c r="G34" s="58"/>
      <c r="H34" s="25">
        <f t="shared" si="0"/>
      </c>
      <c r="I34" s="24" t="s">
        <v>48</v>
      </c>
      <c r="J34" s="17"/>
    </row>
    <row r="35" spans="2:10" ht="27" customHeight="1">
      <c r="B35" s="17"/>
      <c r="C35" s="3">
        <v>20</v>
      </c>
      <c r="D35" s="8"/>
      <c r="E35" s="8"/>
      <c r="F35" s="57"/>
      <c r="G35" s="58"/>
      <c r="H35" s="25">
        <f t="shared" si="0"/>
      </c>
      <c r="I35" s="24" t="s">
        <v>48</v>
      </c>
      <c r="J35" s="17"/>
    </row>
    <row r="36" spans="2:10" s="10" customFormat="1" ht="30" customHeight="1">
      <c r="B36" s="20"/>
      <c r="C36" s="66" t="s">
        <v>49</v>
      </c>
      <c r="D36" s="66"/>
      <c r="E36" s="66"/>
      <c r="F36" s="30">
        <f>COUNTIF(F16:F35,"中学生")</f>
        <v>0</v>
      </c>
      <c r="G36" s="29" t="s">
        <v>47</v>
      </c>
      <c r="H36" s="26">
        <f>F36*7000</f>
        <v>0</v>
      </c>
      <c r="I36" s="31" t="s">
        <v>48</v>
      </c>
      <c r="J36" s="20"/>
    </row>
    <row r="37" spans="2:10" s="10" customFormat="1" ht="19.5" customHeight="1">
      <c r="B37" s="20"/>
      <c r="C37" s="67" t="s">
        <v>44</v>
      </c>
      <c r="D37" s="67"/>
      <c r="E37" s="67"/>
      <c r="F37" s="30">
        <f>COUNTIF(F16:F35,"高校生")+COUNTIF(F16:F35,"大学生")+COUNTIF(F16:F35,"一　般")</f>
        <v>0</v>
      </c>
      <c r="G37" s="29" t="s">
        <v>47</v>
      </c>
      <c r="H37" s="27">
        <f>F37*10000</f>
        <v>0</v>
      </c>
      <c r="I37" s="31" t="s">
        <v>48</v>
      </c>
      <c r="J37" s="20"/>
    </row>
    <row r="38" spans="2:10" s="10" customFormat="1" ht="19.5" customHeight="1">
      <c r="B38" s="20"/>
      <c r="C38" s="67" t="s">
        <v>50</v>
      </c>
      <c r="D38" s="67"/>
      <c r="E38" s="67"/>
      <c r="F38" s="30">
        <f>SUM(F36:F37)</f>
        <v>0</v>
      </c>
      <c r="G38" s="29" t="s">
        <v>47</v>
      </c>
      <c r="H38" s="28">
        <f>SUM(H36:H37)</f>
        <v>0</v>
      </c>
      <c r="I38" s="31" t="s">
        <v>48</v>
      </c>
      <c r="J38" s="20"/>
    </row>
    <row r="39" spans="2:10" ht="6" customHeight="1">
      <c r="B39" s="17"/>
      <c r="C39" s="17"/>
      <c r="D39" s="17"/>
      <c r="E39" s="17"/>
      <c r="F39" s="32"/>
      <c r="G39" s="32"/>
      <c r="H39" s="17"/>
      <c r="I39" s="17"/>
      <c r="J39" s="17"/>
    </row>
  </sheetData>
  <sheetProtection sheet="1" objects="1" scenarios="1"/>
  <mergeCells count="36">
    <mergeCell ref="C36:E36"/>
    <mergeCell ref="C37:E37"/>
    <mergeCell ref="C38:E38"/>
    <mergeCell ref="C14:I14"/>
    <mergeCell ref="F31:G31"/>
    <mergeCell ref="F32:G32"/>
    <mergeCell ref="F33:G33"/>
    <mergeCell ref="F34:G34"/>
    <mergeCell ref="F35:G35"/>
    <mergeCell ref="F26:G26"/>
    <mergeCell ref="E10:I10"/>
    <mergeCell ref="E11:I11"/>
    <mergeCell ref="E12:I12"/>
    <mergeCell ref="E13:I13"/>
    <mergeCell ref="H15:I15"/>
    <mergeCell ref="F25:G25"/>
    <mergeCell ref="F27:G27"/>
    <mergeCell ref="F28:G28"/>
    <mergeCell ref="F29:G29"/>
    <mergeCell ref="F30:G30"/>
    <mergeCell ref="F19:G19"/>
    <mergeCell ref="F20:G20"/>
    <mergeCell ref="F21:G21"/>
    <mergeCell ref="F22:G22"/>
    <mergeCell ref="F23:G23"/>
    <mergeCell ref="F24:G24"/>
    <mergeCell ref="C8:H8"/>
    <mergeCell ref="F16:G16"/>
    <mergeCell ref="F15:G15"/>
    <mergeCell ref="F17:G17"/>
    <mergeCell ref="F18:G18"/>
    <mergeCell ref="C9:I9"/>
    <mergeCell ref="C10:D10"/>
    <mergeCell ref="C11:D11"/>
    <mergeCell ref="C12:D12"/>
    <mergeCell ref="C13:D13"/>
  </mergeCells>
  <dataValidations count="1">
    <dataValidation type="list" allowBlank="1" showInputMessage="1" showErrorMessage="1" sqref="F16:G35">
      <formula1>$F$1:$F$5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Yoshimasa ITO</dc:creator>
  <cp:keywords/>
  <dc:description/>
  <cp:lastModifiedBy>渡辺勇</cp:lastModifiedBy>
  <cp:lastPrinted>2011-10-28T15:29:39Z</cp:lastPrinted>
  <dcterms:created xsi:type="dcterms:W3CDTF">2011-10-28T12:29:46Z</dcterms:created>
  <dcterms:modified xsi:type="dcterms:W3CDTF">2013-01-30T04:43:20Z</dcterms:modified>
  <cp:category/>
  <cp:version/>
  <cp:contentType/>
  <cp:contentStatus/>
</cp:coreProperties>
</file>